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<sst xmlns="http://schemas.openxmlformats.org/spreadsheetml/2006/main" count="60" uniqueCount="42">
  <si>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Shape</t>
  </si>
  <si>
    <t>Rectangular Prism 1</t>
  </si>
  <si>
    <t>Rectangular Prism 2 (cube)</t>
  </si>
  <si>
    <t>Circular Cylinder</t>
  </si>
  <si>
    <t>Square Pyramid</t>
  </si>
  <si>
    <t>Right Circular Cone</t>
  </si>
  <si>
    <t>Sphere</t>
  </si>
  <si>
    <t>Parameter</t>
  </si>
  <si>
    <t>l</t>
  </si>
  <si>
    <t>w</t>
  </si>
  <si>
    <t>h</t>
  </si>
  <si>
    <t>r</t>
  </si>
  <si>
    <t>Value</t>
  </si>
  <si>
    <t>Base Area Equation</t>
  </si>
  <si>
    <t>Excel Formula</t>
  </si>
  <si>
    <t>Volume Equation</t>
  </si>
  <si>
    <t xml:space="preserve">Surface Area </t>
  </si>
  <si>
    <t>v=lwh</t>
  </si>
  <si>
    <t>SA=2lw+2hw+2lh</t>
  </si>
  <si>
    <r>
      <t>C=2r</t>
    </r>
    <r>
      <rPr>
        <sz val="11"/>
        <color indexed="8"/>
        <rFont val="Calibri"/>
        <family val="2"/>
      </rPr>
      <t>π</t>
    </r>
  </si>
  <si>
    <t>P=2l+2w</t>
  </si>
  <si>
    <r>
      <t>V=4/3*</t>
    </r>
    <r>
      <rPr>
        <sz val="11"/>
        <color indexed="8"/>
        <rFont val="Calibri"/>
        <family val="2"/>
      </rPr>
      <t>πr³</t>
    </r>
  </si>
  <si>
    <r>
      <t>SA=4</t>
    </r>
    <r>
      <rPr>
        <sz val="11"/>
        <color indexed="8"/>
        <rFont val="Calibri"/>
        <family val="2"/>
      </rPr>
      <t>πr²</t>
    </r>
  </si>
  <si>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</si>
  <si>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V=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</si>
  <si>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SA=2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</si>
  <si>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rPr>
        <sz val="11"/>
        <color indexed="13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</si>
  <si>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V=1/3*</t>
    </r>
    <r>
      <rPr>
        <sz val="11"/>
        <color indexed="13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</si>
  <si>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3"/>
        <rFont val="Calibri"/>
        <family val="2"/>
      </rPr>
      <t>B</t>
    </r>
    <r>
      <rPr>
        <sz val="11"/>
        <color theme="1"/>
        <rFont val="Calibri"/>
        <family val="2"/>
      </rPr>
      <t>+1/2Pl</t>
    </r>
  </si>
  <si>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</si>
  <si>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V=1/3*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</si>
  <si>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+1/2Cl</t>
    </r>
  </si>
  <si>
    <t>d</t>
  </si>
  <si>
    <t>i</t>
  </si>
  <si>
    <t>Total Volume</t>
  </si>
  <si>
    <t xml:space="preserve">Total SA </t>
  </si>
  <si>
    <t>Average Volume</t>
  </si>
  <si>
    <t>Maxium Volume</t>
  </si>
  <si>
    <t>Average SA</t>
  </si>
  <si>
    <t>Maximum SA</t>
  </si>
  <si>
    <t>Minimum SA</t>
  </si>
  <si>
    <t>Minimum 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</si>
</sst>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13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8.140625" style="0" customWidth="1"/>
    <col min="2" max="2" width="10.57421875" style="0" customWidth="1"/>
    <col min="5" max="5" width="8.57421875" style="0" customWidth="1"/>
    <col min="6" max="6" width="10.00390625" style="0" customWidth="1"/>
  </cols>
  <sheetData>
    <row r="1" spans="1:20" ht="15">
      <c r="A1" t="s">
        <v>0</v>
      </c>
      <c r="B1" s="8" t="s">
        <v>1</v>
      </c>
      <c r="C1" s="8"/>
      <c r="D1" s="8"/>
      <c r="E1" s="9" t="s">
        <v>2</v>
      </c>
      <c r="F1" s="9"/>
      <c r="G1" s="9"/>
      <c r="H1" s="8" t="s">
        <v>3</v>
      </c>
      <c r="I1" s="8"/>
      <c r="J1" s="8"/>
      <c r="K1" s="9" t="s">
        <v>4</v>
      </c>
      <c r="L1" s="9"/>
      <c r="M1" s="9"/>
      <c r="N1" s="9"/>
      <c r="O1" s="8" t="s">
        <v>5</v>
      </c>
      <c r="P1" s="8"/>
      <c r="Q1" s="8"/>
      <c r="R1" s="8"/>
      <c r="S1" s="7" t="s">
        <v>6</v>
      </c>
      <c r="T1" s="7"/>
    </row>
    <row r="2" spans="1:20" ht="15">
      <c r="A2" t="s">
        <v>7</v>
      </c>
      <c r="B2" s="1" t="s">
        <v>8</v>
      </c>
      <c r="C2" s="1" t="s">
        <v>9</v>
      </c>
      <c r="D2" s="1" t="s">
        <v>10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10</v>
      </c>
      <c r="J2" s="1" t="s">
        <v>32</v>
      </c>
      <c r="K2" s="1" t="s">
        <v>8</v>
      </c>
      <c r="L2" s="1" t="s">
        <v>9</v>
      </c>
      <c r="M2" s="1" t="s">
        <v>10</v>
      </c>
      <c r="N2" s="1" t="s">
        <v>8</v>
      </c>
      <c r="O2" s="1" t="s">
        <v>11</v>
      </c>
      <c r="P2" s="2" t="s">
        <v>10</v>
      </c>
      <c r="Q2" s="2" t="s">
        <v>32</v>
      </c>
      <c r="R2" s="2" t="s">
        <v>33</v>
      </c>
      <c r="S2" s="2" t="s">
        <v>11</v>
      </c>
      <c r="T2" s="2" t="s">
        <v>32</v>
      </c>
    </row>
    <row r="3" spans="1:20" ht="15">
      <c r="A3" t="s">
        <v>12</v>
      </c>
      <c r="B3" s="5">
        <v>4.0137</v>
      </c>
      <c r="C3" s="5">
        <v>2.16</v>
      </c>
      <c r="D3" s="5">
        <v>4.024</v>
      </c>
      <c r="E3" s="5">
        <v>4.135</v>
      </c>
      <c r="F3" s="5">
        <v>4.137</v>
      </c>
      <c r="G3" s="5">
        <v>4.027</v>
      </c>
      <c r="H3" s="5">
        <f>J3/2</f>
        <v>2.00695</v>
      </c>
      <c r="I3" s="5">
        <v>4.039</v>
      </c>
      <c r="J3" s="5">
        <v>4.0139</v>
      </c>
      <c r="K3" s="5">
        <v>4.137</v>
      </c>
      <c r="L3" s="5">
        <v>4.135</v>
      </c>
      <c r="M3" s="5">
        <v>4.025</v>
      </c>
      <c r="N3" s="5">
        <v>4.525</v>
      </c>
      <c r="O3" s="5">
        <v>2.0685</v>
      </c>
      <c r="P3" s="5">
        <v>4.137</v>
      </c>
      <c r="Q3" s="5">
        <v>5.137</v>
      </c>
      <c r="R3" s="14">
        <v>4.526</v>
      </c>
      <c r="S3" s="13">
        <v>2.0155</v>
      </c>
      <c r="T3" s="5">
        <v>4.031</v>
      </c>
    </row>
    <row r="5" spans="1:16" ht="15">
      <c r="A5" t="s">
        <v>13</v>
      </c>
      <c r="I5" t="s">
        <v>23</v>
      </c>
      <c r="L5" t="s">
        <v>26</v>
      </c>
      <c r="O5" s="10" t="s">
        <v>29</v>
      </c>
      <c r="P5" s="10"/>
    </row>
    <row r="6" spans="1:16" ht="15">
      <c r="A6" t="s">
        <v>14</v>
      </c>
      <c r="I6" s="5">
        <f>3.14*H3^2</f>
        <v>12.647443669849997</v>
      </c>
      <c r="L6" s="5">
        <f>K3*L3</f>
        <v>17.106495</v>
      </c>
      <c r="O6" s="3"/>
      <c r="P6" s="4"/>
    </row>
    <row r="8" spans="1:20" ht="15">
      <c r="A8" t="s">
        <v>15</v>
      </c>
      <c r="C8" s="1" t="s">
        <v>17</v>
      </c>
      <c r="F8" t="s">
        <v>17</v>
      </c>
      <c r="I8" t="s">
        <v>24</v>
      </c>
      <c r="L8" t="s">
        <v>27</v>
      </c>
      <c r="O8" s="10" t="s">
        <v>30</v>
      </c>
      <c r="P8" s="10"/>
      <c r="T8" t="s">
        <v>21</v>
      </c>
    </row>
    <row r="9" spans="1:20" ht="15">
      <c r="A9" t="s">
        <v>14</v>
      </c>
      <c r="C9" s="5">
        <f>B3*C3*D3</f>
        <v>34.88643820800001</v>
      </c>
      <c r="F9" s="5">
        <f>E3*F3*G3</f>
        <v>68.887855365</v>
      </c>
      <c r="I9" s="5">
        <f>I6*I3</f>
        <v>51.08302498252414</v>
      </c>
      <c r="L9" s="5">
        <f>1/3*L6*M3</f>
        <v>22.951214125</v>
      </c>
      <c r="O9" s="11"/>
      <c r="P9" s="12"/>
      <c r="T9" s="5"/>
    </row>
    <row r="11" spans="1:20" ht="15">
      <c r="A11" t="s">
        <v>16</v>
      </c>
      <c r="B11" s="10" t="s">
        <v>18</v>
      </c>
      <c r="C11" s="10"/>
      <c r="D11" s="10"/>
      <c r="F11" s="1" t="s">
        <v>18</v>
      </c>
      <c r="I11" t="s">
        <v>25</v>
      </c>
      <c r="L11" t="s">
        <v>28</v>
      </c>
      <c r="O11" s="10" t="s">
        <v>31</v>
      </c>
      <c r="P11" s="10"/>
      <c r="T11" t="s">
        <v>22</v>
      </c>
    </row>
    <row r="12" spans="1:20" ht="15">
      <c r="A12" t="s">
        <v>14</v>
      </c>
      <c r="C12" s="5">
        <f>2*B3*C3+2*D3*D12</f>
        <v>17.339184000000003</v>
      </c>
      <c r="F12" s="6">
        <f>2*E3*F3+2*G3*F3+2*E3*G3</f>
        <v>100.835678</v>
      </c>
      <c r="I12" s="5">
        <f>2*I6+I15*K9</f>
        <v>25.294887339699994</v>
      </c>
      <c r="L12" s="5">
        <f>L6+1/2*L15</f>
        <v>25.378494999999997</v>
      </c>
      <c r="O12" s="3"/>
      <c r="P12" s="4"/>
      <c r="T12" s="5"/>
    </row>
    <row r="14" spans="9:15" ht="15">
      <c r="I14" t="s">
        <v>19</v>
      </c>
      <c r="L14" t="s">
        <v>20</v>
      </c>
      <c r="O14" t="s">
        <v>19</v>
      </c>
    </row>
    <row r="15" spans="9:15" ht="15">
      <c r="I15" s="5">
        <f>2*H3*3.14</f>
        <v>12.603646</v>
      </c>
      <c r="L15" s="5">
        <f>2*K3+2*L3</f>
        <v>16.543999999999997</v>
      </c>
      <c r="O15" s="5"/>
    </row>
    <row r="17" ht="15">
      <c r="A17" s="15" t="s">
        <v>34</v>
      </c>
    </row>
    <row r="18" ht="15">
      <c r="A18" s="15" t="s">
        <v>35</v>
      </c>
    </row>
    <row r="19" ht="15">
      <c r="A19" s="15"/>
    </row>
    <row r="20" ht="15">
      <c r="A20" s="15" t="s">
        <v>36</v>
      </c>
    </row>
    <row r="21" ht="15">
      <c r="A21" s="15" t="s">
        <v>37</v>
      </c>
    </row>
    <row r="22" ht="15">
      <c r="A22" s="15" t="s">
        <v>41</v>
      </c>
    </row>
    <row r="23" ht="15">
      <c r="A23" s="15" t="s">
        <v>38</v>
      </c>
    </row>
    <row r="24" ht="15">
      <c r="A24" s="15" t="s">
        <v>39</v>
      </c>
    </row>
    <row r="25" ht="15">
      <c r="A25" s="15" t="s">
        <v>40</v>
      </c>
    </row>
  </sheetData>
  <sheetProtection/>
  <mergeCells count="10">
    <mergeCell ref="O1:R1"/>
    <mergeCell ref="B1:D1"/>
    <mergeCell ref="E1:G1"/>
    <mergeCell ref="H1:J1"/>
    <mergeCell ref="K1:N1"/>
    <mergeCell ref="B11:D11"/>
    <mergeCell ref="O5:P5"/>
    <mergeCell ref="O8:P8"/>
    <mergeCell ref="O9:P9"/>
    <mergeCell ref="O11:P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2010-11-23T13:36:05Z</dcterms:created>
  <dcterms:modified xsi:type="dcterms:W3CDTF">2010-11-30T14:42:16Z</dcterms:modified>
  <cp:category/>
  <cp:version/>
  <cp:contentType/>
  <cp:contentStatus/>
</cp:coreProperties>
</file>